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xecutive Summary" sheetId="1" r:id="rId1"/>
    <sheet name="1. DCF Reconstruction" sheetId="2" r:id="rId2"/>
    <sheet name="2. Transaction Ledger" sheetId="3" r:id="rId3"/>
    <sheet name="3. Variance Analysis" sheetId="4" r:id="rId4"/>
  </sheets>
  <calcPr calcId="124519" fullCalcOnLoad="1"/>
</workbook>
</file>

<file path=xl/sharedStrings.xml><?xml version="1.0" encoding="utf-8"?>
<sst xmlns="http://schemas.openxmlformats.org/spreadsheetml/2006/main" count="70" uniqueCount="65">
  <si>
    <t>FORENSIC VALUATION SUMMARY: DOUGLAS ESTATE</t>
  </si>
  <si>
    <t>Case Reference: CLICO / NALT Investigation</t>
  </si>
  <si>
    <t>Metric</t>
  </si>
  <si>
    <t>Value</t>
  </si>
  <si>
    <t>Notes</t>
  </si>
  <si>
    <t>Appraised Value (Fair Market)</t>
  </si>
  <si>
    <t>Based on 2011 Independent Valuation (DCF)</t>
  </si>
  <si>
    <t>Actual Transaction Price</t>
  </si>
  <si>
    <t>Sale to Government Entity (2012)</t>
  </si>
  <si>
    <t>Variance (Loss)</t>
  </si>
  <si>
    <t>Value Destruction</t>
  </si>
  <si>
    <t>Discount %</t>
  </si>
  <si>
    <t>Percentage below Fair Market Value</t>
  </si>
  <si>
    <t>RECONSTRUCTION OF 2011 APPRAISAL (DCF METHOD)</t>
  </si>
  <si>
    <t>Methodology: Discounted Cash Flow of Projected Land Development Yields</t>
  </si>
  <si>
    <t>Key Assumptions</t>
  </si>
  <si>
    <t>Total Acreage</t>
  </si>
  <si>
    <t>Developable Area</t>
  </si>
  <si>
    <t>Lots per Acre</t>
  </si>
  <si>
    <t>Avg Sale Price per Lot</t>
  </si>
  <si>
    <t>Development Period (Years)</t>
  </si>
  <si>
    <t>Discount Rate (WACC)</t>
  </si>
  <si>
    <t>Infrastructure Cost (% of Rev)</t>
  </si>
  <si>
    <t>Year</t>
  </si>
  <si>
    <t>Total</t>
  </si>
  <si>
    <t>Lots Sold</t>
  </si>
  <si>
    <t>Revenue ($)</t>
  </si>
  <si>
    <t>Infrastructure Costs ($)</t>
  </si>
  <si>
    <t>Net Cash Flow ($)</t>
  </si>
  <si>
    <t>Discount Factor (12%)</t>
  </si>
  <si>
    <t>Present Value ($)</t>
  </si>
  <si>
    <t>FORENSIC NOTE: This valuation was accepted by the Board in 2011 but ignored during the 2012 sale.</t>
  </si>
  <si>
    <t>TRANSACTION RECORD: SALE TO GOVERNMENT</t>
  </si>
  <si>
    <t>Date: 2012 | Buyer: St. Kitts &amp; Nevis Government | Asset: Douglas Estate</t>
  </si>
  <si>
    <t>Date</t>
  </si>
  <si>
    <t>Transaction ID</t>
  </si>
  <si>
    <t>Counterparty</t>
  </si>
  <si>
    <t>Description</t>
  </si>
  <si>
    <t>Amount (USD)</t>
  </si>
  <si>
    <t>Status</t>
  </si>
  <si>
    <t>2012-03-15</t>
  </si>
  <si>
    <t>TXN-9982-A</t>
  </si>
  <si>
    <t>Govt of SKN</t>
  </si>
  <si>
    <t>Sale Proceeds - Tranche 1</t>
  </si>
  <si>
    <t>Settled</t>
  </si>
  <si>
    <t>2012-06-20</t>
  </si>
  <si>
    <t>TXN-9982-B</t>
  </si>
  <si>
    <t>Sale Proceeds - Tranche 2</t>
  </si>
  <si>
    <t>2012-06-21</t>
  </si>
  <si>
    <t>FEE-102</t>
  </si>
  <si>
    <t>Legal Counsel</t>
  </si>
  <si>
    <t>Transaction Fees</t>
  </si>
  <si>
    <t>Paid</t>
  </si>
  <si>
    <t>FEE-103</t>
  </si>
  <si>
    <t>Brokerage</t>
  </si>
  <si>
    <t>Facilitation Fees</t>
  </si>
  <si>
    <t>NET PROCEEDS</t>
  </si>
  <si>
    <t>VARIANCE BRIDGE: WHERE DID THE VALUE GO?</t>
  </si>
  <si>
    <t>Component</t>
  </si>
  <si>
    <t>Amount</t>
  </si>
  <si>
    <t>Starting Point: 2011 Valuation</t>
  </si>
  <si>
    <t>Market Adjustment (Liquidity)</t>
  </si>
  <si>
    <t>Distressed Sale Discount</t>
  </si>
  <si>
    <t>Unexplained Variance (NALT Impact)</t>
  </si>
  <si>
    <t>Final Sale Price</t>
  </si>
</sst>
</file>

<file path=xl/styles.xml><?xml version="1.0" encoding="utf-8"?>
<styleSheet xmlns="http://schemas.openxmlformats.org/spreadsheetml/2006/main">
  <numFmts count="3">
    <numFmt numFmtId="164" formatCode="$#,##0"/>
    <numFmt numFmtId="165" formatCode="0.0%"/>
    <numFmt numFmtId="166" formatCode="0.000"/>
  </numFmts>
  <fonts count="8">
    <font>
      <sz val="11"/>
      <color theme="1"/>
      <name val="Calibri"/>
      <family val="2"/>
      <scheme val="minor"/>
    </font>
    <font>
      <b/>
      <sz val="18"/>
      <color rgb="FF0A1628"/>
      <name val="Arial"/>
      <family val="2"/>
    </font>
    <font>
      <i/>
      <sz val="11"/>
      <color rgb="FF555555"/>
      <name val="Arial"/>
      <family val="2"/>
    </font>
    <font>
      <b/>
      <sz val="12"/>
      <color rgb="FFFFD7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Calibri"/>
      <family val="2"/>
      <scheme val="minor"/>
    </font>
    <font>
      <b/>
      <sz val="11"/>
      <color rgb="FF0A162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A1628"/>
        <bgColor indexed="64"/>
      </patternFill>
    </fill>
    <fill>
      <patternFill patternType="solid">
        <fgColor rgb="FFD9534F"/>
        <bgColor indexed="64"/>
      </patternFill>
    </fill>
    <fill>
      <patternFill patternType="solid">
        <fgColor rgb="FFFFD7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0" xfId="0" applyFont="1"/>
    <xf numFmtId="164" fontId="5" fillId="0" borderId="0" xfId="0" applyNumberFormat="1" applyFont="1"/>
    <xf numFmtId="164" fontId="6" fillId="3" borderId="1" xfId="0" applyNumberFormat="1" applyFont="1" applyFill="1" applyBorder="1"/>
    <xf numFmtId="165" fontId="4" fillId="0" borderId="0" xfId="0" applyNumberFormat="1" applyFont="1"/>
    <xf numFmtId="164" fontId="4" fillId="0" borderId="0" xfId="0" applyNumberFormat="1" applyFont="1"/>
    <xf numFmtId="166" fontId="0" fillId="0" borderId="0" xfId="0" applyNumberFormat="1"/>
    <xf numFmtId="164" fontId="7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Appraised Value vs. Fire Sale Price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Valuation Comparison</c:v>
          </c:tx>
          <c:dPt>
            <c:idx val="0"/>
            <c:spPr>
              <a:solidFill>
                <a:srgbClr val="0A1628"/>
              </a:solidFill>
            </c:spPr>
          </c:dPt>
          <c:dPt>
            <c:idx val="1"/>
            <c:spPr>
              <a:solidFill>
                <a:srgbClr val="D9534F"/>
              </a:solidFill>
            </c:spPr>
          </c:dPt>
          <c:dLbls>
            <c:numFmt formatCode="$0,, &quot;M&quot;" sourceLinked="0"/>
            <c:showVal val="1"/>
          </c:dLbls>
          <c:cat>
            <c:strRef>
              <c:f>'Executive Summary'!$B$7:$B$8</c:f>
              <c:strCache>
                <c:ptCount val="2"/>
                <c:pt idx="0">
                  <c:v>Appraised Value (Fair Market)</c:v>
                </c:pt>
                <c:pt idx="1">
                  <c:v>Actual Transaction Price</c:v>
                </c:pt>
              </c:strCache>
            </c:strRef>
          </c:cat>
          <c:val>
            <c:numRef>
              <c:f>'Executive Summary'!$C$7:$C$8</c:f>
              <c:numCache>
                <c:formatCode>General</c:formatCode>
                <c:ptCount val="2"/>
                <c:pt idx="0">
                  <c:v>31000000</c:v>
                </c:pt>
                <c:pt idx="1">
                  <c:v>16000000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Value (USD)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Valuation Bridge Analysis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Value Bridge</c:v>
          </c:tx>
          <c:spPr>
            <a:solidFill>
              <a:srgbClr val="0A1628"/>
            </a:solidFill>
          </c:spPr>
          <c:dLbls>
            <c:numFmt formatCode="$0,, &quot;M&quot;" sourceLinked="0"/>
            <c:showVal val="1"/>
          </c:dLbls>
          <c:cat>
            <c:strRef>
              <c:f>'3. Variance Analysis'!$B$7:$B$11</c:f>
              <c:strCache>
                <c:ptCount val="5"/>
                <c:pt idx="0">
                  <c:v>Starting Point: 2011 Valuation</c:v>
                </c:pt>
                <c:pt idx="1">
                  <c:v>Market Adjustment (Liquidity)</c:v>
                </c:pt>
                <c:pt idx="2">
                  <c:v>Distressed Sale Discount</c:v>
                </c:pt>
                <c:pt idx="3">
                  <c:v>Unexplained Variance (NALT Impact)</c:v>
                </c:pt>
                <c:pt idx="4">
                  <c:v>Final Sale Price</c:v>
                </c:pt>
              </c:strCache>
            </c:strRef>
          </c:cat>
          <c:val>
            <c:numRef>
              <c:f>'3. Variance Analysis'!$C$7:$C$11</c:f>
              <c:numCache>
                <c:formatCode>General</c:formatCode>
                <c:ptCount val="5"/>
                <c:pt idx="0">
                  <c:v>31140000</c:v>
                </c:pt>
                <c:pt idx="1">
                  <c:v>-3114000</c:v>
                </c:pt>
                <c:pt idx="2">
                  <c:v>-4671000</c:v>
                </c:pt>
                <c:pt idx="3">
                  <c:v>-7355000</c:v>
                </c:pt>
                <c:pt idx="4">
                  <c:v>16000000</c:v>
                </c:pt>
              </c:numCache>
            </c:numRef>
          </c:val>
        </c:ser>
        <c:overlap val="100"/>
        <c:axId val="50020001"/>
        <c:axId val="50020002"/>
      </c:bar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Value Impact (USD)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12</xdr:col>
      <xdr:colOff>228600</xdr:colOff>
      <xdr:row>22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12</xdr:col>
      <xdr:colOff>228600</xdr:colOff>
      <xdr:row>22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10"/>
  <sheetViews>
    <sheetView showGridLines="0" tabSelected="1" workbookViewId="0"/>
  </sheetViews>
  <sheetFormatPr defaultRowHeight="15"/>
  <cols>
    <col min="2" max="2" width="30.7109375" customWidth="1"/>
    <col min="3" max="8" width="15.7109375" customWidth="1"/>
  </cols>
  <sheetData>
    <row r="2" spans="2:4">
      <c r="B2" s="1" t="s">
        <v>0</v>
      </c>
    </row>
    <row r="3" spans="2:4">
      <c r="B3" s="2" t="s">
        <v>1</v>
      </c>
    </row>
    <row r="6" spans="2:4">
      <c r="B6" s="3" t="s">
        <v>2</v>
      </c>
      <c r="C6" s="3" t="s">
        <v>3</v>
      </c>
      <c r="D6" s="3" t="s">
        <v>4</v>
      </c>
    </row>
    <row r="7" spans="2:4">
      <c r="B7" s="4" t="s">
        <v>5</v>
      </c>
      <c r="C7" s="5">
        <v>31000000</v>
      </c>
      <c r="D7" s="4" t="s">
        <v>6</v>
      </c>
    </row>
    <row r="8" spans="2:4">
      <c r="B8" s="4" t="s">
        <v>7</v>
      </c>
      <c r="C8" s="5">
        <v>16000000</v>
      </c>
      <c r="D8" s="4" t="s">
        <v>8</v>
      </c>
    </row>
    <row r="9" spans="2:4">
      <c r="B9" s="4" t="s">
        <v>9</v>
      </c>
      <c r="C9" s="6">
        <v>-15000000</v>
      </c>
      <c r="D9" s="4" t="s">
        <v>10</v>
      </c>
    </row>
    <row r="10" spans="2:4">
      <c r="B10" s="4" t="s">
        <v>11</v>
      </c>
      <c r="C10" s="7">
        <v>-0.4839</v>
      </c>
      <c r="D10" s="4" t="s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H24"/>
  <sheetViews>
    <sheetView showGridLines="0" workbookViewId="0"/>
  </sheetViews>
  <sheetFormatPr defaultRowHeight="15"/>
  <cols>
    <col min="2" max="2" width="30.7109375" customWidth="1"/>
    <col min="3" max="8" width="15.7109375" customWidth="1"/>
  </cols>
  <sheetData>
    <row r="2" spans="2:8">
      <c r="B2" s="1" t="s">
        <v>13</v>
      </c>
    </row>
    <row r="3" spans="2:8">
      <c r="B3" s="2" t="s">
        <v>14</v>
      </c>
    </row>
    <row r="5" spans="2:8">
      <c r="B5" s="3" t="s">
        <v>15</v>
      </c>
      <c r="C5" s="3" t="s">
        <v>3</v>
      </c>
    </row>
    <row r="7" spans="2:8">
      <c r="B7" s="4" t="s">
        <v>16</v>
      </c>
      <c r="C7" s="4">
        <v>150</v>
      </c>
    </row>
    <row r="8" spans="2:8">
      <c r="B8" s="4" t="s">
        <v>17</v>
      </c>
      <c r="C8" s="7">
        <v>0.8</v>
      </c>
    </row>
    <row r="9" spans="2:8">
      <c r="B9" s="4" t="s">
        <v>18</v>
      </c>
      <c r="C9" s="4">
        <v>4</v>
      </c>
    </row>
    <row r="10" spans="2:8">
      <c r="B10" s="4" t="s">
        <v>19</v>
      </c>
      <c r="C10" s="4">
        <v>120000</v>
      </c>
    </row>
    <row r="11" spans="2:8">
      <c r="B11" s="4" t="s">
        <v>20</v>
      </c>
      <c r="C11" s="4">
        <v>5</v>
      </c>
    </row>
    <row r="12" spans="2:8">
      <c r="B12" s="4" t="s">
        <v>21</v>
      </c>
      <c r="C12" s="7">
        <v>0.12</v>
      </c>
    </row>
    <row r="13" spans="2:8">
      <c r="B13" s="4" t="s">
        <v>22</v>
      </c>
      <c r="C13" s="7">
        <v>0.25</v>
      </c>
    </row>
    <row r="16" spans="2:8">
      <c r="B16" s="3" t="s">
        <v>23</v>
      </c>
      <c r="C16" s="3">
        <v>1</v>
      </c>
      <c r="D16" s="3">
        <v>2</v>
      </c>
      <c r="E16" s="3">
        <v>3</v>
      </c>
      <c r="F16" s="3">
        <v>4</v>
      </c>
      <c r="G16" s="3">
        <v>5</v>
      </c>
      <c r="H16" s="3" t="s">
        <v>24</v>
      </c>
    </row>
    <row r="17" spans="2:8">
      <c r="B17" s="4" t="s">
        <v>25</v>
      </c>
      <c r="C17" s="4">
        <v>96</v>
      </c>
      <c r="D17" s="4">
        <v>96</v>
      </c>
      <c r="E17" s="4">
        <v>96</v>
      </c>
      <c r="F17" s="4">
        <v>96</v>
      </c>
      <c r="G17" s="4">
        <v>96</v>
      </c>
      <c r="H17" s="4">
        <v>480</v>
      </c>
    </row>
    <row r="18" spans="2:8">
      <c r="B18" s="4" t="s">
        <v>26</v>
      </c>
      <c r="C18" s="8">
        <v>11520000</v>
      </c>
      <c r="D18" s="8">
        <v>11520000</v>
      </c>
      <c r="E18" s="8">
        <v>11520000</v>
      </c>
      <c r="F18" s="8">
        <v>11520000</v>
      </c>
      <c r="G18" s="8">
        <v>11520000</v>
      </c>
      <c r="H18" s="5">
        <v>57600000</v>
      </c>
    </row>
    <row r="19" spans="2:8">
      <c r="B19" s="4" t="s">
        <v>27</v>
      </c>
      <c r="C19" s="8">
        <v>2880000</v>
      </c>
      <c r="D19" s="8">
        <v>2880000</v>
      </c>
      <c r="E19" s="8">
        <v>2880000</v>
      </c>
      <c r="F19" s="8">
        <v>2880000</v>
      </c>
      <c r="G19" s="8">
        <v>2880000</v>
      </c>
      <c r="H19" s="8">
        <v>14400000</v>
      </c>
    </row>
    <row r="20" spans="2:8">
      <c r="B20" s="3" t="s">
        <v>28</v>
      </c>
      <c r="C20" s="5">
        <v>8640000</v>
      </c>
      <c r="D20" s="5">
        <v>8640000</v>
      </c>
      <c r="E20" s="5">
        <v>8640000</v>
      </c>
      <c r="F20" s="5">
        <v>8640000</v>
      </c>
      <c r="G20" s="5">
        <v>8640000</v>
      </c>
      <c r="H20" s="5">
        <v>43200000</v>
      </c>
    </row>
    <row r="21" spans="2:8">
      <c r="B21" s="4" t="s">
        <v>29</v>
      </c>
      <c r="C21" s="9">
        <v>0.8928571428571428</v>
      </c>
      <c r="D21" s="9">
        <v>0.7971938775510203</v>
      </c>
      <c r="E21" s="9">
        <v>0.7117802478134109</v>
      </c>
      <c r="F21" s="9">
        <v>0.6355180784048311</v>
      </c>
      <c r="G21" s="9">
        <v>0.5674268557185992</v>
      </c>
    </row>
    <row r="22" spans="2:8">
      <c r="B22" s="10" t="s">
        <v>30</v>
      </c>
      <c r="C22" s="5">
        <v>7714285.714285714</v>
      </c>
      <c r="D22" s="5">
        <v>6887755.102040815</v>
      </c>
      <c r="E22" s="5">
        <v>6149781.34110787</v>
      </c>
      <c r="F22" s="5">
        <v>5490876.197417741</v>
      </c>
      <c r="G22" s="5">
        <v>4902568.033408697</v>
      </c>
      <c r="H22" s="10">
        <v>31145266.38826083</v>
      </c>
    </row>
    <row r="24" spans="2:8">
      <c r="B24" s="2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G11"/>
  <sheetViews>
    <sheetView showGridLines="0" workbookViewId="0"/>
  </sheetViews>
  <sheetFormatPr defaultRowHeight="15"/>
  <cols>
    <col min="2" max="2" width="30.7109375" customWidth="1"/>
    <col min="3" max="8" width="15.7109375" customWidth="1"/>
  </cols>
  <sheetData>
    <row r="2" spans="2:7">
      <c r="B2" s="1" t="s">
        <v>32</v>
      </c>
    </row>
    <row r="3" spans="2:7">
      <c r="B3" s="2" t="s">
        <v>33</v>
      </c>
    </row>
    <row r="6" spans="2:7">
      <c r="B6" s="3" t="s">
        <v>34</v>
      </c>
      <c r="C6" s="3" t="s">
        <v>35</v>
      </c>
      <c r="D6" s="3" t="s">
        <v>36</v>
      </c>
      <c r="E6" s="3" t="s">
        <v>37</v>
      </c>
      <c r="F6" s="3" t="s">
        <v>38</v>
      </c>
      <c r="G6" s="3" t="s">
        <v>39</v>
      </c>
    </row>
    <row r="7" spans="2:7">
      <c r="B7" s="4" t="s">
        <v>40</v>
      </c>
      <c r="C7" s="4" t="s">
        <v>41</v>
      </c>
      <c r="D7" s="4" t="s">
        <v>42</v>
      </c>
      <c r="E7" s="4" t="s">
        <v>43</v>
      </c>
      <c r="F7" s="8">
        <v>8000000</v>
      </c>
      <c r="G7" s="4" t="s">
        <v>44</v>
      </c>
    </row>
    <row r="8" spans="2:7">
      <c r="B8" s="4" t="s">
        <v>45</v>
      </c>
      <c r="C8" s="4" t="s">
        <v>46</v>
      </c>
      <c r="D8" s="4" t="s">
        <v>42</v>
      </c>
      <c r="E8" s="4" t="s">
        <v>47</v>
      </c>
      <c r="F8" s="8">
        <v>8000000</v>
      </c>
      <c r="G8" s="4" t="s">
        <v>44</v>
      </c>
    </row>
    <row r="9" spans="2:7">
      <c r="B9" s="4" t="s">
        <v>48</v>
      </c>
      <c r="C9" s="4" t="s">
        <v>49</v>
      </c>
      <c r="D9" s="4" t="s">
        <v>50</v>
      </c>
      <c r="E9" s="4" t="s">
        <v>51</v>
      </c>
      <c r="F9" s="8">
        <v>-150000</v>
      </c>
      <c r="G9" s="4" t="s">
        <v>52</v>
      </c>
    </row>
    <row r="10" spans="2:7">
      <c r="B10" s="4" t="s">
        <v>48</v>
      </c>
      <c r="C10" s="4" t="s">
        <v>53</v>
      </c>
      <c r="D10" s="4" t="s">
        <v>54</v>
      </c>
      <c r="E10" s="4" t="s">
        <v>55</v>
      </c>
      <c r="F10" s="8">
        <v>-350000</v>
      </c>
      <c r="G10" s="4" t="s">
        <v>52</v>
      </c>
    </row>
    <row r="11" spans="2:7">
      <c r="B11" s="4"/>
      <c r="C11" s="4"/>
      <c r="D11" s="4"/>
      <c r="E11" s="4" t="s">
        <v>56</v>
      </c>
      <c r="F11" s="10">
        <v>15500000</v>
      </c>
      <c r="G11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C11"/>
  <sheetViews>
    <sheetView showGridLines="0" workbookViewId="0"/>
  </sheetViews>
  <sheetFormatPr defaultRowHeight="15"/>
  <cols>
    <col min="2" max="2" width="30.7109375" customWidth="1"/>
    <col min="3" max="8" width="15.7109375" customWidth="1"/>
  </cols>
  <sheetData>
    <row r="2" spans="2:3">
      <c r="B2" s="1" t="s">
        <v>57</v>
      </c>
    </row>
    <row r="5" spans="2:3">
      <c r="B5" s="3" t="s">
        <v>58</v>
      </c>
      <c r="C5" s="3" t="s">
        <v>59</v>
      </c>
    </row>
    <row r="7" spans="2:3">
      <c r="B7" s="4" t="s">
        <v>60</v>
      </c>
      <c r="C7" s="8">
        <v>31140000</v>
      </c>
    </row>
    <row r="8" spans="2:3">
      <c r="B8" s="4" t="s">
        <v>61</v>
      </c>
      <c r="C8" s="8">
        <v>-3114000</v>
      </c>
    </row>
    <row r="9" spans="2:3">
      <c r="B9" s="4" t="s">
        <v>62</v>
      </c>
      <c r="C9" s="8">
        <v>-4671000</v>
      </c>
    </row>
    <row r="10" spans="2:3">
      <c r="B10" s="4" t="s">
        <v>63</v>
      </c>
      <c r="C10" s="8">
        <v>-7355000</v>
      </c>
    </row>
    <row r="11" spans="2:3">
      <c r="B11" s="4" t="s">
        <v>64</v>
      </c>
      <c r="C11" s="8">
        <v>16000000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Executive Summary</vt:lpstr>
      <vt:lpstr>1. DCF Reconstruction</vt:lpstr>
      <vt:lpstr>2. Transaction Ledger</vt:lpstr>
      <vt:lpstr>3. Variance Analysis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2025-12-28T15:00:51Z</dcterms:created>
  <dcterms:modified xsi:type="dcterms:W3CDTF">2025-12-28T15:00:51Z</dcterms:modified>
</cp:coreProperties>
</file>